
<file path=[Content_Types].xml><?xml version="1.0" encoding="utf-8"?>
<Types xmlns="http://schemas.openxmlformats.org/package/2006/content-types"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staft/Documents/"/>
    </mc:Choice>
  </mc:AlternateContent>
  <xr:revisionPtr revIDLastSave="0" documentId="8_{CD87EDDB-E288-844D-A2A9-D6041D1E68FE}" xr6:coauthVersionLast="45" xr6:coauthVersionMax="45" xr10:uidLastSave="{00000000-0000-0000-0000-000000000000}"/>
  <bookViews>
    <workbookView xWindow="80" yWindow="460" windowWidth="25440" windowHeight="14460" activeTab="1" xr2:uid="{00CC6BDC-403C-B84C-93C6-24EB9D950D0B}"/>
  </bookViews>
  <sheets>
    <sheet name="Reimbursement Sheet" sheetId="1" r:id="rId1"/>
    <sheet name="Example Sheet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95" i="2" l="1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95" i="2" l="1"/>
  <c r="L41" i="2" s="1"/>
  <c r="H14" i="1"/>
  <c r="I67" i="1"/>
  <c r="L3" i="1" s="1"/>
  <c r="H15" i="1"/>
  <c r="H57" i="1"/>
  <c r="H58" i="1"/>
  <c r="H59" i="1"/>
  <c r="H60" i="1"/>
  <c r="H61" i="1"/>
  <c r="H62" i="1"/>
  <c r="H63" i="1"/>
  <c r="H64" i="1"/>
  <c r="H65" i="1"/>
  <c r="H66" i="1"/>
  <c r="H56" i="1"/>
  <c r="H47" i="1"/>
  <c r="H48" i="1"/>
  <c r="H49" i="1"/>
  <c r="H50" i="1"/>
  <c r="H51" i="1"/>
  <c r="H52" i="1"/>
  <c r="H53" i="1"/>
  <c r="H54" i="1"/>
  <c r="H55" i="1"/>
  <c r="H16" i="1" l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13" i="1"/>
  <c r="H67" i="1" l="1"/>
  <c r="J3" i="1" s="1"/>
</calcChain>
</file>

<file path=xl/sharedStrings.xml><?xml version="1.0" encoding="utf-8"?>
<sst xmlns="http://schemas.openxmlformats.org/spreadsheetml/2006/main" count="79" uniqueCount="60">
  <si>
    <t>Date of Transaction</t>
  </si>
  <si>
    <t>Vendor/Store as Appears on Receipt</t>
  </si>
  <si>
    <t>Quantity</t>
  </si>
  <si>
    <t>Amount each</t>
  </si>
  <si>
    <t>Total</t>
  </si>
  <si>
    <t>Tip: If your spending exceeds $5,000 it is easiest to list the largest purchases first to reduce the number of items needed to hit the $5,000 limit.</t>
  </si>
  <si>
    <t>Total Reimbursement</t>
  </si>
  <si>
    <t>Itemized Reimbursement Sheet</t>
  </si>
  <si>
    <t>This is the amount you can request for reimbursement, capped at $5,000.</t>
  </si>
  <si>
    <t>[EXAMPLE] FACEMASKS LLC</t>
  </si>
  <si>
    <t>Masks for employees</t>
  </si>
  <si>
    <t>This column is for internal use only.</t>
  </si>
  <si>
    <t>Explanation of PPE usage</t>
  </si>
  <si>
    <t>Product name as appears on receipt</t>
  </si>
  <si>
    <t>Disposable Masks</t>
  </si>
  <si>
    <t>Please use a separate line for EACH individual item that appears on a receipt. Do not combine items into one entry.
Tax and shipping charges cannot be claimed, so please DO NOT include these.</t>
  </si>
  <si>
    <t>For assistance or questions about the spreadsheet, please email RestartGrant@indychamber.com.</t>
  </si>
  <si>
    <t>Verified Reimbursement</t>
  </si>
  <si>
    <t>DIRECTIONS - Please Read</t>
  </si>
  <si>
    <t>Internal use only</t>
  </si>
  <si>
    <t>[Internal use only] Verification Notes</t>
  </si>
  <si>
    <t>[Internal Use Only] Verified Value</t>
  </si>
  <si>
    <t>Yes/No</t>
  </si>
  <si>
    <t>All supporting receipts</t>
  </si>
  <si>
    <t>Proof of in business 2/15/20</t>
  </si>
  <si>
    <t>[INTERNAL USE ONLY] Document Checklist</t>
  </si>
  <si>
    <r>
      <t xml:space="preserve">Your total will be shown in the </t>
    </r>
    <r>
      <rPr>
        <b/>
        <sz val="12"/>
        <color theme="4" tint="-0.249977111117893"/>
        <rFont val="Calibri (Body)"/>
      </rPr>
      <t>blue</t>
    </r>
    <r>
      <rPr>
        <b/>
        <sz val="12"/>
        <color theme="4" tint="-0.249977111117893"/>
        <rFont val="Calibri"/>
        <family val="2"/>
        <scheme val="minor"/>
      </rPr>
      <t xml:space="preserve"> box to the right of this text</t>
    </r>
    <r>
      <rPr>
        <sz val="12"/>
        <color rgb="FF212945"/>
        <rFont val="Calibri"/>
        <family val="2"/>
        <scheme val="minor"/>
      </rPr>
      <t>. Please use this number on your application.</t>
    </r>
  </si>
  <si>
    <t>Proof of Marion County address</t>
  </si>
  <si>
    <t>Front/back of ID</t>
  </si>
  <si>
    <t>Please fill in the yellow boxes to list all reimbursable expenses you plan to claim as part of the RESTART grant, up to $5,000 total.</t>
  </si>
  <si>
    <t>EXAMPLE RECEIPT 1</t>
  </si>
  <si>
    <t>EXAMPLE RECEIPT 2</t>
  </si>
  <si>
    <t>Please scroll down to view how the information on the receipts has been reported on the reimbursement spreadsheet.</t>
  </si>
  <si>
    <t>EXAMPLE RECEIPT 3</t>
  </si>
  <si>
    <t xml:space="preserve">This sheet shows an example of how to reference your reciepts and enter the items from the receipts into the spreadsheet on the first tab. </t>
  </si>
  <si>
    <r>
      <rPr>
        <b/>
        <sz val="22"/>
        <color rgb="FFC00000"/>
        <rFont val="Arial"/>
        <family val="2"/>
      </rPr>
      <t>EXAMPLE RECEIPTS</t>
    </r>
    <r>
      <rPr>
        <b/>
        <sz val="22"/>
        <color theme="4" tint="0.39997558519241921"/>
        <rFont val="Arial"/>
        <family val="2"/>
      </rPr>
      <t xml:space="preserve"> </t>
    </r>
    <r>
      <rPr>
        <b/>
        <sz val="22"/>
        <color rgb="FF212945"/>
        <rFont val="Arial"/>
        <family val="2"/>
      </rPr>
      <t>AND COMPLETED REIMBURSEMENT SHEET</t>
    </r>
  </si>
  <si>
    <t>Silver in the City</t>
  </si>
  <si>
    <t>Locally Made Fabric Face Mask</t>
  </si>
  <si>
    <t>Face mask for employee</t>
  </si>
  <si>
    <t>Note how the PPE items on the receipts have been highlighted or circled to help speed up the process for the Indy Chamber's review team.</t>
  </si>
  <si>
    <t>Amazon</t>
  </si>
  <si>
    <t>Vinyl Gloves, Disposable Gloves</t>
  </si>
  <si>
    <t>Gloves for employees</t>
  </si>
  <si>
    <t>Lowes</t>
  </si>
  <si>
    <t>Common 2x10x8 Lumber</t>
  </si>
  <si>
    <t>This is wood that will be used to construct sneeze guards around our cash registers</t>
  </si>
  <si>
    <t>Common 4x4x8 lumber</t>
  </si>
  <si>
    <t>EXAMPLE RECEIPT 4</t>
  </si>
  <si>
    <t>Encon Veratti</t>
  </si>
  <si>
    <t>Safety glasses for employees</t>
  </si>
  <si>
    <t>Safety Glasses USA</t>
  </si>
  <si>
    <t>EXAMPLE RECEIPT 5</t>
  </si>
  <si>
    <t>Weatherstrip 84"</t>
  </si>
  <si>
    <t>Home Depot</t>
  </si>
  <si>
    <t>This is wood for building a barrier around our new outdoor seating</t>
  </si>
  <si>
    <t>Weatherstrip for new exterior door that leads to new outdoor seating</t>
  </si>
  <si>
    <t>PLEASE SEE THE NEXT SHEET/TAB TITLED "EXAMPLE SHEET" FOR AN EXAMPLE OF HOW TO FILL OUT THIS SHEET WITH SAMPLE RECEIPTS.</t>
  </si>
  <si>
    <t xml:space="preserve">Please reference the next sheet/tab on this document titled "Example Sheet" for an example of how to fill out this sheet using sample receipts. </t>
  </si>
  <si>
    <t>Tax and shipping charges are NOT eligible to be reimbursed.</t>
  </si>
  <si>
    <t>Each individual item that appears on a receipt will use a separate line - items are not to be combined into one entry.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</si>
</sst>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</numFmts>
  <fonts count="3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rgb="FFC0000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2"/>
      <color rgb="FFC00000"/>
      <name val="Calibri"/>
      <family val="2"/>
      <scheme val="minor"/>
    </font>
    <font>
      <b/>
      <sz val="18"/>
      <color rgb="FF212945"/>
      <name val="Calibri"/>
      <family val="2"/>
      <scheme val="minor"/>
    </font>
    <font>
      <sz val="12"/>
      <color rgb="FF212945"/>
      <name val="Calibri"/>
      <family val="2"/>
      <scheme val="minor"/>
    </font>
    <font>
      <i/>
      <sz val="12"/>
      <color rgb="FF212945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7" tint="0.59999389629810485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sz val="14"/>
      <color rgb="FFC00000"/>
      <name val="Calibri (Body)"/>
    </font>
    <font>
      <sz val="12"/>
      <color rgb="FF9C5700"/>
      <name val="Calibri"/>
      <family val="2"/>
      <scheme val="minor"/>
    </font>
    <font>
      <b/>
      <sz val="18"/>
      <color rgb="FFC00000"/>
      <name val="Calibri (Body)"/>
    </font>
    <font>
      <b/>
      <sz val="12"/>
      <color theme="4" tint="-0.249977111117893"/>
      <name val="Calibri (Body)"/>
    </font>
    <font>
      <b/>
      <sz val="12"/>
      <color theme="4" tint="-0.249977111117893"/>
      <name val="Calibri"/>
      <family val="2"/>
      <scheme val="minor"/>
    </font>
    <font>
      <i/>
      <sz val="14"/>
      <color rgb="FFC00000"/>
      <name val="Calibri (Body)"/>
    </font>
    <font>
      <sz val="12"/>
      <color rgb="FFC00000"/>
      <name val="Calibri (Body)"/>
    </font>
    <font>
      <b/>
      <sz val="12"/>
      <color rgb="FFC00000"/>
      <name val="Calibri (Body)"/>
    </font>
    <font>
      <b/>
      <sz val="12"/>
      <color rgb="FFC0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2"/>
      <color theme="1"/>
      <name val="Arial"/>
      <family val="2"/>
    </font>
    <font>
      <b/>
      <sz val="22"/>
      <color rgb="FFC00000"/>
      <name val="Arial"/>
      <family val="2"/>
    </font>
    <font>
      <b/>
      <sz val="22"/>
      <color theme="4" tint="0.39997558519241921"/>
      <name val="Arial"/>
      <family val="2"/>
    </font>
    <font>
      <b/>
      <sz val="22"/>
      <color rgb="FF212945"/>
      <name val="Arial"/>
      <family val="2"/>
    </font>
    <font>
      <b/>
      <sz val="14"/>
      <color rgb="FFC00000"/>
      <name val="Calibri"/>
      <family val="2"/>
      <scheme val="minor"/>
    </font>
    <font>
      <sz val="16"/>
      <color rgb="FF212945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212945"/>
        <bgColor indexed="64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2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B2B2B2"/>
      </left>
      <right style="medium">
        <color indexed="64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B2B2B2"/>
      </left>
      <right/>
      <top style="thin">
        <color rgb="FFB2B2B2"/>
      </top>
      <bottom style="thin">
        <color rgb="FFB2B2B2"/>
      </bottom>
      <diagonal/>
    </border>
    <border>
      <left/>
      <right/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1" fillId="2" borderId="1" applyNumberFormat="0" applyFont="0" applyAlignment="0" applyProtection="0"/>
    <xf numFmtId="44" fontId="1" fillId="0" borderId="0" applyFont="0" applyFill="0" applyBorder="0" applyAlignment="0" applyProtection="0"/>
    <xf numFmtId="0" fontId="1" fillId="7" borderId="0" applyNumberFormat="0" applyBorder="0" applyAlignment="0" applyProtection="0"/>
  </cellStyleXfs>
  <cellXfs count="92">
    <xf numFmtId="0" fontId="0" fillId="0" borderId="0" xfId="0"/>
    <xf numFmtId="0" fontId="0" fillId="4" borderId="0" xfId="0" applyFill="1" applyProtection="1"/>
    <xf numFmtId="0" fontId="0" fillId="4" borderId="2" xfId="0" applyFill="1" applyBorder="1" applyProtection="1"/>
    <xf numFmtId="0" fontId="0" fillId="4" borderId="3" xfId="0" applyFill="1" applyBorder="1" applyProtection="1"/>
    <xf numFmtId="0" fontId="6" fillId="4" borderId="3" xfId="0" applyFont="1" applyFill="1" applyBorder="1" applyProtection="1"/>
    <xf numFmtId="0" fontId="4" fillId="4" borderId="3" xfId="0" applyFont="1" applyFill="1" applyBorder="1" applyProtection="1"/>
    <xf numFmtId="0" fontId="0" fillId="0" borderId="0" xfId="0" applyProtection="1"/>
    <xf numFmtId="0" fontId="0" fillId="4" borderId="4" xfId="0" applyFill="1" applyBorder="1" applyProtection="1"/>
    <xf numFmtId="0" fontId="0" fillId="4" borderId="0" xfId="0" applyFill="1" applyBorder="1" applyProtection="1"/>
    <xf numFmtId="0" fontId="7" fillId="4" borderId="0" xfId="0" applyFont="1" applyFill="1" applyBorder="1" applyProtection="1"/>
    <xf numFmtId="0" fontId="0" fillId="4" borderId="5" xfId="0" applyFill="1" applyBorder="1" applyProtection="1"/>
    <xf numFmtId="0" fontId="0" fillId="0" borderId="0" xfId="0" applyAlignment="1" applyProtection="1">
      <alignment horizontal="left"/>
    </xf>
    <xf numFmtId="0" fontId="8" fillId="4" borderId="0" xfId="0" applyFont="1" applyFill="1" applyBorder="1" applyProtection="1"/>
    <xf numFmtId="0" fontId="0" fillId="4" borderId="6" xfId="0" applyFill="1" applyBorder="1" applyProtection="1"/>
    <xf numFmtId="0" fontId="0" fillId="4" borderId="7" xfId="0" applyFill="1" applyBorder="1" applyProtection="1"/>
    <xf numFmtId="0" fontId="10" fillId="4" borderId="0" xfId="0" applyFont="1" applyFill="1" applyAlignment="1" applyProtection="1">
      <alignment wrapText="1"/>
    </xf>
    <xf numFmtId="0" fontId="9" fillId="6" borderId="2" xfId="0" applyFont="1" applyFill="1" applyBorder="1" applyAlignment="1" applyProtection="1">
      <alignment wrapText="1"/>
    </xf>
    <xf numFmtId="0" fontId="9" fillId="6" borderId="3" xfId="0" applyFont="1" applyFill="1" applyBorder="1" applyAlignment="1" applyProtection="1">
      <alignment wrapText="1"/>
    </xf>
    <xf numFmtId="0" fontId="10" fillId="0" borderId="0" xfId="0" applyFont="1" applyAlignment="1" applyProtection="1">
      <alignment wrapText="1"/>
    </xf>
    <xf numFmtId="0" fontId="5" fillId="4" borderId="0" xfId="0" applyFont="1" applyFill="1" applyProtection="1"/>
    <xf numFmtId="14" fontId="3" fillId="3" borderId="4" xfId="0" applyNumberFormat="1" applyFont="1" applyFill="1" applyBorder="1" applyProtection="1"/>
    <xf numFmtId="0" fontId="3" fillId="3" borderId="0" xfId="0" applyFont="1" applyFill="1" applyBorder="1" applyProtection="1"/>
    <xf numFmtId="8" fontId="3" fillId="3" borderId="0" xfId="0" applyNumberFormat="1" applyFont="1" applyFill="1" applyBorder="1" applyProtection="1"/>
    <xf numFmtId="0" fontId="11" fillId="0" borderId="0" xfId="0" applyFont="1" applyProtection="1"/>
    <xf numFmtId="8" fontId="7" fillId="5" borderId="9" xfId="0" applyNumberFormat="1" applyFont="1" applyFill="1" applyBorder="1" applyProtection="1"/>
    <xf numFmtId="0" fontId="0" fillId="0" borderId="0" xfId="0" applyAlignment="1" applyProtection="1">
      <alignment wrapText="1"/>
    </xf>
    <xf numFmtId="0" fontId="2" fillId="0" borderId="0" xfId="0" applyFont="1" applyProtection="1"/>
    <xf numFmtId="0" fontId="0" fillId="0" borderId="0" xfId="0" applyFont="1" applyAlignment="1" applyProtection="1">
      <alignment wrapText="1"/>
    </xf>
    <xf numFmtId="0" fontId="5" fillId="0" borderId="0" xfId="0" applyFont="1" applyProtection="1"/>
    <xf numFmtId="0" fontId="13" fillId="6" borderId="13" xfId="0" applyFont="1" applyFill="1" applyBorder="1" applyProtection="1"/>
    <xf numFmtId="0" fontId="13" fillId="6" borderId="14" xfId="0" applyFont="1" applyFill="1" applyBorder="1" applyProtection="1"/>
    <xf numFmtId="0" fontId="0" fillId="6" borderId="7" xfId="0" applyFill="1" applyBorder="1" applyProtection="1"/>
    <xf numFmtId="0" fontId="12" fillId="6" borderId="14" xfId="0" applyFont="1" applyFill="1" applyBorder="1" applyProtection="1"/>
    <xf numFmtId="8" fontId="13" fillId="6" borderId="14" xfId="0" applyNumberFormat="1" applyFont="1" applyFill="1" applyBorder="1" applyProtection="1"/>
    <xf numFmtId="8" fontId="3" fillId="3" borderId="0" xfId="0" applyNumberFormat="1" applyFont="1" applyFill="1" applyBorder="1" applyProtection="1">
      <protection locked="0"/>
    </xf>
    <xf numFmtId="0" fontId="0" fillId="6" borderId="7" xfId="0" applyFill="1" applyBorder="1" applyProtection="1">
      <protection locked="0"/>
    </xf>
    <xf numFmtId="0" fontId="7" fillId="4" borderId="0" xfId="0" applyFont="1" applyFill="1" applyBorder="1" applyAlignment="1" applyProtection="1">
      <alignment horizontal="left" wrapText="1"/>
    </xf>
    <xf numFmtId="0" fontId="1" fillId="7" borderId="11" xfId="3" applyBorder="1" applyAlignment="1" applyProtection="1">
      <alignment wrapText="1"/>
      <protection locked="0"/>
    </xf>
    <xf numFmtId="0" fontId="1" fillId="7" borderId="1" xfId="3" applyBorder="1" applyAlignment="1" applyProtection="1">
      <alignment wrapText="1"/>
      <protection locked="0"/>
    </xf>
    <xf numFmtId="8" fontId="7" fillId="8" borderId="9" xfId="0" applyNumberFormat="1" applyFont="1" applyFill="1" applyBorder="1" applyProtection="1"/>
    <xf numFmtId="0" fontId="4" fillId="4" borderId="0" xfId="0" applyFont="1" applyFill="1" applyBorder="1" applyProtection="1"/>
    <xf numFmtId="0" fontId="17" fillId="4" borderId="0" xfId="0" applyFont="1" applyFill="1" applyBorder="1" applyProtection="1"/>
    <xf numFmtId="0" fontId="0" fillId="0" borderId="7" xfId="0" applyBorder="1"/>
    <xf numFmtId="0" fontId="20" fillId="4" borderId="10" xfId="0" applyFont="1" applyFill="1" applyBorder="1" applyAlignment="1" applyProtection="1">
      <alignment wrapText="1"/>
    </xf>
    <xf numFmtId="0" fontId="20" fillId="4" borderId="9" xfId="0" applyFont="1" applyFill="1" applyBorder="1" applyAlignment="1" applyProtection="1">
      <alignment wrapText="1"/>
    </xf>
    <xf numFmtId="0" fontId="7" fillId="4" borderId="0" xfId="0" applyFont="1" applyFill="1" applyBorder="1" applyAlignment="1" applyProtection="1">
      <alignment wrapText="1"/>
    </xf>
    <xf numFmtId="0" fontId="7" fillId="4" borderId="0" xfId="0" applyFont="1" applyFill="1" applyBorder="1" applyAlignment="1" applyProtection="1"/>
    <xf numFmtId="0" fontId="1" fillId="7" borderId="15" xfId="3" applyBorder="1" applyAlignment="1" applyProtection="1">
      <alignment wrapText="1"/>
      <protection locked="0"/>
    </xf>
    <xf numFmtId="0" fontId="5" fillId="8" borderId="12" xfId="1" applyFont="1" applyFill="1" applyBorder="1" applyAlignment="1" applyProtection="1">
      <alignment wrapText="1"/>
    </xf>
    <xf numFmtId="0" fontId="15" fillId="6" borderId="17" xfId="0" applyFont="1" applyFill="1" applyBorder="1" applyAlignment="1" applyProtection="1">
      <alignment wrapText="1"/>
    </xf>
    <xf numFmtId="0" fontId="15" fillId="6" borderId="18" xfId="0" applyFont="1" applyFill="1" applyBorder="1" applyAlignment="1" applyProtection="1">
      <alignment wrapText="1"/>
    </xf>
    <xf numFmtId="0" fontId="3" fillId="8" borderId="1" xfId="1" applyFont="1" applyFill="1" applyBorder="1" applyAlignment="1" applyProtection="1">
      <alignment wrapText="1"/>
    </xf>
    <xf numFmtId="44" fontId="1" fillId="8" borderId="1" xfId="1" applyNumberFormat="1" applyFill="1" applyBorder="1" applyAlignment="1" applyProtection="1">
      <alignment wrapText="1"/>
      <protection locked="0"/>
    </xf>
    <xf numFmtId="0" fontId="1" fillId="9" borderId="1" xfId="1" applyFill="1" applyBorder="1" applyAlignment="1" applyProtection="1">
      <alignment wrapText="1"/>
      <protection locked="0"/>
    </xf>
    <xf numFmtId="44" fontId="13" fillId="6" borderId="19" xfId="2" applyFont="1" applyFill="1" applyBorder="1" applyProtection="1"/>
    <xf numFmtId="0" fontId="16" fillId="8" borderId="12" xfId="1" applyNumberFormat="1" applyFont="1" applyFill="1" applyBorder="1" applyAlignment="1" applyProtection="1">
      <alignment wrapText="1"/>
    </xf>
    <xf numFmtId="0" fontId="13" fillId="6" borderId="19" xfId="2" applyNumberFormat="1" applyFont="1" applyFill="1" applyBorder="1" applyProtection="1"/>
    <xf numFmtId="0" fontId="21" fillId="0" borderId="0" xfId="0" applyFont="1" applyAlignment="1" applyProtection="1">
      <alignment wrapText="1"/>
    </xf>
    <xf numFmtId="0" fontId="9" fillId="6" borderId="8" xfId="0" applyFont="1" applyFill="1" applyBorder="1" applyAlignment="1" applyProtection="1">
      <alignment wrapText="1"/>
    </xf>
    <xf numFmtId="0" fontId="0" fillId="0" borderId="0" xfId="0" applyFill="1" applyBorder="1" applyProtection="1"/>
    <xf numFmtId="0" fontId="22" fillId="8" borderId="21" xfId="0" applyFont="1" applyFill="1" applyBorder="1" applyAlignment="1" applyProtection="1">
      <alignment wrapText="1"/>
      <protection locked="0"/>
    </xf>
    <xf numFmtId="0" fontId="23" fillId="8" borderId="18" xfId="0" applyFont="1" applyFill="1" applyBorder="1" applyProtection="1">
      <protection locked="0"/>
    </xf>
    <xf numFmtId="0" fontId="0" fillId="8" borderId="22" xfId="0" applyFill="1" applyBorder="1" applyProtection="1">
      <protection locked="0"/>
    </xf>
    <xf numFmtId="0" fontId="0" fillId="8" borderId="23" xfId="0" applyFill="1" applyBorder="1" applyProtection="1">
      <protection locked="0"/>
    </xf>
    <xf numFmtId="0" fontId="0" fillId="8" borderId="24" xfId="0" applyFill="1" applyBorder="1" applyProtection="1">
      <protection locked="0"/>
    </xf>
    <xf numFmtId="0" fontId="0" fillId="8" borderId="20" xfId="0" applyFill="1" applyBorder="1" applyProtection="1">
      <protection locked="0"/>
    </xf>
    <xf numFmtId="0" fontId="25" fillId="0" borderId="0" xfId="0" applyFont="1"/>
    <xf numFmtId="14" fontId="1" fillId="7" borderId="11" xfId="3" applyNumberFormat="1" applyBorder="1" applyAlignment="1" applyProtection="1">
      <alignment wrapText="1"/>
      <protection locked="0"/>
    </xf>
    <xf numFmtId="164" fontId="3" fillId="3" borderId="0" xfId="0" applyNumberFormat="1" applyFont="1" applyFill="1" applyBorder="1" applyProtection="1"/>
    <xf numFmtId="164" fontId="1" fillId="7" borderId="1" xfId="3" applyNumberFormat="1" applyBorder="1" applyAlignment="1" applyProtection="1">
      <alignment wrapText="1"/>
      <protection locked="0"/>
    </xf>
    <xf numFmtId="164" fontId="1" fillId="7" borderId="15" xfId="3" applyNumberFormat="1" applyBorder="1" applyProtection="1"/>
    <xf numFmtId="164" fontId="1" fillId="7" borderId="16" xfId="3" applyNumberFormat="1" applyBorder="1" applyProtection="1"/>
    <xf numFmtId="164" fontId="1" fillId="8" borderId="1" xfId="1" applyNumberFormat="1" applyFill="1" applyBorder="1" applyAlignment="1" applyProtection="1">
      <alignment wrapText="1"/>
      <protection locked="0"/>
    </xf>
    <xf numFmtId="49" fontId="16" fillId="8" borderId="12" xfId="1" applyNumberFormat="1" applyFont="1" applyFill="1" applyBorder="1" applyAlignment="1" applyProtection="1">
      <alignment wrapText="1"/>
    </xf>
    <xf numFmtId="0" fontId="9" fillId="3" borderId="0" xfId="0" applyFont="1" applyFill="1" applyBorder="1" applyAlignment="1" applyProtection="1">
      <alignment wrapText="1"/>
    </xf>
    <xf numFmtId="0" fontId="15" fillId="3" borderId="0" xfId="0" applyFont="1" applyFill="1" applyBorder="1" applyAlignment="1" applyProtection="1">
      <alignment wrapText="1"/>
    </xf>
    <xf numFmtId="0" fontId="15" fillId="3" borderId="5" xfId="0" applyFont="1" applyFill="1" applyBorder="1" applyAlignment="1" applyProtection="1">
      <alignment wrapText="1"/>
    </xf>
    <xf numFmtId="0" fontId="29" fillId="3" borderId="4" xfId="0" applyFont="1" applyFill="1" applyBorder="1" applyAlignment="1" applyProtection="1"/>
    <xf numFmtId="0" fontId="0" fillId="8" borderId="27" xfId="0" applyFill="1" applyBorder="1" applyProtection="1">
      <protection locked="0"/>
    </xf>
    <xf numFmtId="0" fontId="0" fillId="8" borderId="28" xfId="0" applyFill="1" applyBorder="1" applyProtection="1">
      <protection locked="0"/>
    </xf>
    <xf numFmtId="0" fontId="7" fillId="4" borderId="0" xfId="0" applyFont="1" applyFill="1" applyBorder="1" applyAlignment="1" applyProtection="1">
      <alignment horizontal="left"/>
    </xf>
    <xf numFmtId="0" fontId="14" fillId="0" borderId="0" xfId="0" applyFont="1" applyBorder="1" applyAlignment="1" applyProtection="1">
      <alignment wrapText="1"/>
    </xf>
    <xf numFmtId="8" fontId="30" fillId="5" borderId="25" xfId="0" applyNumberFormat="1" applyFont="1" applyFill="1" applyBorder="1" applyProtection="1"/>
    <xf numFmtId="0" fontId="14" fillId="0" borderId="8" xfId="0" applyFont="1" applyBorder="1" applyAlignment="1" applyProtection="1">
      <alignment horizontal="center" wrapText="1"/>
    </xf>
    <xf numFmtId="0" fontId="14" fillId="0" borderId="10" xfId="0" applyFont="1" applyBorder="1" applyAlignment="1" applyProtection="1">
      <alignment horizontal="center" wrapText="1"/>
    </xf>
    <xf numFmtId="0" fontId="14" fillId="0" borderId="9" xfId="0" applyFont="1" applyBorder="1" applyAlignment="1" applyProtection="1">
      <alignment horizontal="center" wrapText="1"/>
    </xf>
    <xf numFmtId="0" fontId="20" fillId="4" borderId="8" xfId="0" applyFont="1" applyFill="1" applyBorder="1" applyAlignment="1" applyProtection="1">
      <alignment horizontal="center" wrapText="1"/>
    </xf>
    <xf numFmtId="0" fontId="20" fillId="4" borderId="10" xfId="0" applyFont="1" applyFill="1" applyBorder="1" applyAlignment="1" applyProtection="1">
      <alignment horizontal="center" wrapText="1"/>
    </xf>
    <xf numFmtId="0" fontId="7" fillId="4" borderId="0" xfId="0" applyFont="1" applyFill="1" applyBorder="1" applyAlignment="1" applyProtection="1">
      <alignment horizontal="left" wrapText="1"/>
    </xf>
    <xf numFmtId="0" fontId="24" fillId="9" borderId="13" xfId="0" applyFont="1" applyFill="1" applyBorder="1" applyAlignment="1">
      <alignment horizontal="center"/>
    </xf>
    <xf numFmtId="0" fontId="24" fillId="9" borderId="14" xfId="0" applyFont="1" applyFill="1" applyBorder="1" applyAlignment="1">
      <alignment horizontal="center"/>
    </xf>
    <xf numFmtId="0" fontId="24" fillId="9" borderId="26" xfId="0" applyFont="1" applyFill="1" applyBorder="1" applyAlignment="1">
      <alignment horizontal="center"/>
    </xf>
  </cellXfs>
  <cellStyles count="4">
    <cellStyle name="20% - Accent4" xfId="3" builtinId="42"/>
    <cellStyle name="Currency" xfId="2" builtinId="4"/>
    <cellStyle name="Normal" xfId="0" builtinId="0"/>
    <cellStyle name="Note" xfId="1" builtinId="10"/>
  </cellStyles>
  <dxfs count="0"/>
  <tableStyles count="0" defaultTableStyle="TableStyleMedium2" defaultPivotStyle="PivotStyleLight16"/>
  <colors>
    <mruColors>
      <color rgb="FF212945"/>
      <color rgb="FFFFF4D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5" Type="http://schemas.openxmlformats.org/officeDocument/2006/relationships/image" Target="../media/image6.tiff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139700</xdr:colOff>
      <xdr:row>2</xdr:row>
      <xdr:rowOff>114300</xdr:rowOff>
    </xdr:from>
    <xdr:to>
      <xdr:col>2</xdr:col>
      <xdr:colOff>1952028</xdr:colOff>
      <xdr:row>6</xdr:row>
      <xdr:rowOff>101600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9B5904-0F3D-BD43-96D2-3ACDE69D2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" y="711200"/>
          <a:ext cx="3183928" cy="1092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12699</xdr:rowOff>
    </xdr:from>
    <xdr:to>
      <xdr:col>4</xdr:col>
      <xdr:colOff>1111252</xdr:colOff>
      <xdr:row>36</xdr:row>
      <xdr:rowOff>63500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2E8F87C-E7C7-8D4A-ACB5-CC3104C49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1473199"/>
          <a:ext cx="4845052" cy="5537201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5</xdr:col>
      <xdr:colOff>9524</xdr:colOff>
      <xdr:row>9</xdr:row>
      <xdr:rowOff>25400</xdr:rowOff>
    </xdr:from>
    <xdr:to>
      <xdr:col>7</xdr:col>
      <xdr:colOff>2076822</xdr:colOff>
      <xdr:row>36</xdr:row>
      <xdr:rowOff>190500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5F68981-D075-8E4F-881B-D1C7E269C1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918" b="7195"/>
        <a:stretch/>
      </xdr:blipFill>
      <xdr:spPr>
        <a:xfrm>
          <a:off x="5127624" y="1485900"/>
          <a:ext cx="5305798" cy="5651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99961</xdr:colOff>
      <xdr:row>8</xdr:row>
      <xdr:rowOff>196964</xdr:rowOff>
    </xdr:from>
    <xdr:to>
      <xdr:col>12</xdr:col>
      <xdr:colOff>778388</xdr:colOff>
      <xdr:row>37</xdr:row>
      <xdr:rowOff>69070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A348844-01CF-C94F-937F-0D6952F00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6735" y="1589867"/>
          <a:ext cx="4488427" cy="5880708"/>
        </a:xfrm>
        <a:prstGeom prst="rect">
          <a:avLst/>
        </a:prstGeom>
      </xdr:spPr>
    </xdr:pic>
    <xdr:clientData/>
  </xdr:twoCellAnchor>
  <xdr:twoCellAnchor editAs="oneCell">
    <xdr:from>
      <xdr:col>12</xdr:col>
      <xdr:colOff>730047</xdr:colOff>
      <xdr:row>8</xdr:row>
      <xdr:rowOff>214671</xdr:rowOff>
    </xdr:from>
    <xdr:to>
      <xdr:col>18</xdr:col>
      <xdr:colOff>99137</xdr:colOff>
      <xdr:row>36</xdr:row>
      <xdr:rowOff>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3F0CDC8-73A7-5D42-924A-DDD363DC5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1047" y="1611671"/>
          <a:ext cx="4398290" cy="5551129"/>
        </a:xfrm>
        <a:prstGeom prst="rect">
          <a:avLst/>
        </a:prstGeom>
      </xdr:spPr>
    </xdr:pic>
    <xdr:clientData/>
  </xdr:twoCellAnchor>
  <xdr:twoCellAnchor editAs="oneCell">
    <xdr:from>
      <xdr:col>18</xdr:col>
      <xdr:colOff>184530</xdr:colOff>
      <xdr:row>9</xdr:row>
      <xdr:rowOff>86836</xdr:rowOff>
    </xdr:from>
    <xdr:to>
      <xdr:col>22</xdr:col>
      <xdr:colOff>618827</xdr:colOff>
      <xdr:row>33</xdr:row>
      <xdr:rowOff>115928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A515597D-F696-3048-AEC4-C8AC25534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397351" y="1769315"/>
          <a:ext cx="3734126" cy="49788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A8E7D0-EB39-0B4A-AFF1-E117599D969B}">
  <dimension ref="A1:O67"/>
  <sheetViews>
    <sheetView showGridLines="0" workbookViewId="0">
      <selection activeCell="D6" sqref="D6"/>
    </sheetView>
  </sheetViews>
  <sheetFormatPr baseColWidth="10" defaultRowHeight="16"/>
  <cols>
    <col min="1" max="1" width="2" style="1" customWidth="1"/>
    <col min="2" max="2" width="18" style="6" customWidth="1"/>
    <col min="3" max="3" width="28" style="6" customWidth="1"/>
    <col min="4" max="4" width="11.1640625" style="6" customWidth="1"/>
    <col min="5" max="5" width="15.33203125" style="6" customWidth="1"/>
    <col min="6" max="6" width="22.6640625" style="6" customWidth="1"/>
    <col min="7" max="7" width="31.33203125" style="6" customWidth="1"/>
    <col min="8" max="8" width="17.1640625" style="6" customWidth="1"/>
    <col min="9" max="9" width="23.83203125" style="6" customWidth="1"/>
    <col min="10" max="10" width="24.33203125" style="6" customWidth="1"/>
    <col min="11" max="11" width="2" style="6" customWidth="1"/>
    <col min="12" max="12" width="26.83203125" style="6" customWidth="1"/>
    <col min="13" max="13" width="1.83203125" style="6" customWidth="1"/>
    <col min="14" max="14" width="30.6640625" style="6" customWidth="1"/>
    <col min="15" max="16384" width="10.83203125" style="6"/>
  </cols>
  <sheetData>
    <row r="1" spans="1:15" ht="11" customHeight="1" thickBot="1"/>
    <row r="2" spans="1:15" ht="36" customHeight="1">
      <c r="B2" s="2"/>
      <c r="C2" s="3"/>
      <c r="D2" s="4" t="s">
        <v>7</v>
      </c>
      <c r="E2" s="3"/>
      <c r="F2" s="3"/>
      <c r="G2" s="5"/>
      <c r="H2" s="3"/>
      <c r="I2" s="3"/>
      <c r="J2" s="58" t="s">
        <v>6</v>
      </c>
      <c r="L2" s="58" t="s">
        <v>17</v>
      </c>
      <c r="N2" s="60" t="s">
        <v>25</v>
      </c>
      <c r="O2" s="61" t="s">
        <v>22</v>
      </c>
    </row>
    <row r="3" spans="1:15" ht="21" customHeight="1" thickBot="1">
      <c r="B3" s="7"/>
      <c r="C3" s="8"/>
      <c r="D3" s="41" t="s">
        <v>18</v>
      </c>
      <c r="E3" s="8"/>
      <c r="F3" s="8"/>
      <c r="G3" s="40"/>
      <c r="H3" s="8"/>
      <c r="I3" s="8"/>
      <c r="J3" s="24">
        <f>IF(H67&gt;5000,(5000),IF((H67=5000),(5000),IF((H67&lt;5000),(H67))))</f>
        <v>0</v>
      </c>
      <c r="L3" s="39">
        <f>IF(I67&gt;5000,(5000),IF((I67=5000),(5000),IF((I67&lt;5000),(I67))))</f>
        <v>0</v>
      </c>
      <c r="N3" s="62" t="s">
        <v>23</v>
      </c>
      <c r="O3" s="63"/>
    </row>
    <row r="4" spans="1:15" ht="16" customHeight="1">
      <c r="B4" s="7"/>
      <c r="C4" s="8"/>
      <c r="D4" s="9" t="s">
        <v>29</v>
      </c>
      <c r="E4" s="8"/>
      <c r="F4" s="8"/>
      <c r="G4" s="8"/>
      <c r="H4" s="8"/>
      <c r="I4" s="8"/>
      <c r="J4" s="83" t="s">
        <v>8</v>
      </c>
      <c r="L4" s="86" t="s">
        <v>19</v>
      </c>
      <c r="N4" s="62" t="s">
        <v>28</v>
      </c>
      <c r="O4" s="63"/>
    </row>
    <row r="5" spans="1:15" ht="33" customHeight="1">
      <c r="B5" s="7"/>
      <c r="C5" s="8"/>
      <c r="D5" s="88" t="s">
        <v>15</v>
      </c>
      <c r="E5" s="88"/>
      <c r="F5" s="88"/>
      <c r="G5" s="88"/>
      <c r="H5" s="88"/>
      <c r="I5" s="88"/>
      <c r="J5" s="84"/>
      <c r="L5" s="87"/>
      <c r="M5" s="11"/>
      <c r="N5" s="62" t="s">
        <v>24</v>
      </c>
      <c r="O5" s="63"/>
    </row>
    <row r="6" spans="1:15" ht="17" customHeight="1">
      <c r="B6" s="7"/>
      <c r="C6" s="8"/>
      <c r="D6" s="80" t="s">
        <v>57</v>
      </c>
      <c r="E6" s="36"/>
      <c r="F6" s="36"/>
      <c r="G6" s="36"/>
      <c r="H6" s="36"/>
      <c r="I6" s="36"/>
      <c r="J6" s="84"/>
      <c r="L6" s="87"/>
      <c r="M6" s="11"/>
      <c r="N6" s="78"/>
      <c r="O6" s="79"/>
    </row>
    <row r="7" spans="1:15" ht="19" customHeight="1" thickBot="1">
      <c r="B7" s="7"/>
      <c r="C7" s="8"/>
      <c r="D7" s="46" t="s">
        <v>26</v>
      </c>
      <c r="E7" s="45"/>
      <c r="F7" s="45"/>
      <c r="G7" s="45"/>
      <c r="H7" s="45"/>
      <c r="I7" s="45"/>
      <c r="J7" s="84"/>
      <c r="L7" s="87"/>
      <c r="M7" s="11"/>
      <c r="N7" s="64" t="s">
        <v>27</v>
      </c>
      <c r="O7" s="65"/>
    </row>
    <row r="8" spans="1:15" ht="16" customHeight="1">
      <c r="B8" s="7"/>
      <c r="C8" s="8"/>
      <c r="D8" s="12" t="s">
        <v>5</v>
      </c>
      <c r="E8" s="8"/>
      <c r="F8" s="8"/>
      <c r="G8" s="8"/>
      <c r="H8" s="8"/>
      <c r="I8" s="8"/>
      <c r="J8" s="84"/>
      <c r="L8" s="43"/>
      <c r="N8" s="59"/>
      <c r="O8" s="59"/>
    </row>
    <row r="9" spans="1:15" ht="17" customHeight="1" thickBot="1">
      <c r="B9" s="13"/>
      <c r="C9" s="14"/>
      <c r="D9" s="42" t="s">
        <v>16</v>
      </c>
      <c r="E9" s="14"/>
      <c r="F9" s="14"/>
      <c r="G9" s="14"/>
      <c r="H9" s="14"/>
      <c r="I9" s="14"/>
      <c r="J9" s="85"/>
      <c r="L9" s="44"/>
      <c r="N9" s="59"/>
      <c r="O9" s="59"/>
    </row>
    <row r="10" spans="1:15" ht="17" customHeight="1" thickBot="1">
      <c r="B10" s="7"/>
      <c r="C10" s="8"/>
      <c r="D10"/>
      <c r="E10" s="8"/>
      <c r="F10" s="8"/>
      <c r="G10" s="8"/>
      <c r="H10" s="8"/>
      <c r="I10" s="8"/>
      <c r="J10" s="10"/>
    </row>
    <row r="11" spans="1:15" s="18" customFormat="1" ht="40">
      <c r="A11" s="15"/>
      <c r="B11" s="16" t="s">
        <v>0</v>
      </c>
      <c r="C11" s="17" t="s">
        <v>1</v>
      </c>
      <c r="D11" s="17" t="s">
        <v>2</v>
      </c>
      <c r="E11" s="17" t="s">
        <v>3</v>
      </c>
      <c r="F11" s="17" t="s">
        <v>13</v>
      </c>
      <c r="G11" s="17" t="s">
        <v>12</v>
      </c>
      <c r="H11" s="17" t="s">
        <v>4</v>
      </c>
      <c r="I11" s="49" t="s">
        <v>21</v>
      </c>
      <c r="J11" s="50" t="s">
        <v>20</v>
      </c>
    </row>
    <row r="12" spans="1:15" s="18" customFormat="1" ht="30" customHeight="1">
      <c r="A12" s="15"/>
      <c r="B12" s="77" t="s">
        <v>56</v>
      </c>
      <c r="C12" s="74"/>
      <c r="D12" s="74"/>
      <c r="E12" s="74"/>
      <c r="F12" s="74"/>
      <c r="G12" s="74"/>
      <c r="H12" s="74"/>
      <c r="I12" s="75"/>
      <c r="J12" s="76"/>
    </row>
    <row r="13" spans="1:15" s="23" customFormat="1" ht="37" customHeight="1">
      <c r="A13" s="19"/>
      <c r="B13" s="20">
        <v>43966</v>
      </c>
      <c r="C13" s="21" t="s">
        <v>9</v>
      </c>
      <c r="D13" s="21">
        <v>2</v>
      </c>
      <c r="E13" s="22">
        <v>121.2</v>
      </c>
      <c r="F13" s="34" t="s">
        <v>14</v>
      </c>
      <c r="G13" s="21" t="s">
        <v>10</v>
      </c>
      <c r="H13" s="22">
        <f t="shared" ref="H13:H44" si="0">D13*E13</f>
        <v>242.4</v>
      </c>
      <c r="I13" s="51" t="s">
        <v>11</v>
      </c>
      <c r="J13" s="48" t="s">
        <v>11</v>
      </c>
      <c r="L13" s="57"/>
    </row>
    <row r="14" spans="1:15" ht="16" customHeight="1">
      <c r="B14" s="37"/>
      <c r="C14" s="38"/>
      <c r="D14" s="38"/>
      <c r="E14" s="69"/>
      <c r="F14" s="38"/>
      <c r="G14" s="38"/>
      <c r="H14" s="70">
        <f t="shared" si="0"/>
        <v>0</v>
      </c>
      <c r="I14" s="72"/>
      <c r="J14" s="73"/>
    </row>
    <row r="15" spans="1:15" ht="16" customHeight="1">
      <c r="B15" s="37"/>
      <c r="C15" s="38"/>
      <c r="D15" s="38"/>
      <c r="E15" s="69"/>
      <c r="F15" s="38"/>
      <c r="G15" s="38"/>
      <c r="H15" s="70">
        <f t="shared" si="0"/>
        <v>0</v>
      </c>
      <c r="I15" s="72"/>
      <c r="J15" s="73"/>
    </row>
    <row r="16" spans="1:15" ht="16" customHeight="1">
      <c r="B16" s="37"/>
      <c r="C16" s="38"/>
      <c r="D16" s="38"/>
      <c r="E16" s="69"/>
      <c r="F16" s="38"/>
      <c r="G16" s="38"/>
      <c r="H16" s="70">
        <f t="shared" si="0"/>
        <v>0</v>
      </c>
      <c r="I16" s="72"/>
      <c r="J16" s="73"/>
    </row>
    <row r="17" spans="2:12" ht="16" customHeight="1">
      <c r="B17" s="37"/>
      <c r="C17" s="38"/>
      <c r="D17" s="38"/>
      <c r="E17" s="69"/>
      <c r="F17" s="38"/>
      <c r="G17" s="38"/>
      <c r="H17" s="70">
        <f t="shared" si="0"/>
        <v>0</v>
      </c>
      <c r="I17" s="72"/>
      <c r="J17" s="73"/>
    </row>
    <row r="18" spans="2:12" ht="17" customHeight="1">
      <c r="B18" s="37"/>
      <c r="C18" s="38"/>
      <c r="D18" s="38"/>
      <c r="E18" s="69"/>
      <c r="F18" s="38"/>
      <c r="G18" s="38"/>
      <c r="H18" s="70">
        <f t="shared" si="0"/>
        <v>0</v>
      </c>
      <c r="I18" s="72"/>
      <c r="J18" s="73"/>
    </row>
    <row r="19" spans="2:12">
      <c r="B19" s="37"/>
      <c r="C19" s="38"/>
      <c r="D19" s="38"/>
      <c r="E19" s="69"/>
      <c r="F19" s="38"/>
      <c r="G19" s="38"/>
      <c r="H19" s="70">
        <f t="shared" si="0"/>
        <v>0</v>
      </c>
      <c r="I19" s="72"/>
      <c r="J19" s="73"/>
      <c r="L19" s="25"/>
    </row>
    <row r="20" spans="2:12">
      <c r="B20" s="37"/>
      <c r="C20" s="38"/>
      <c r="D20" s="38"/>
      <c r="E20" s="69"/>
      <c r="F20" s="38"/>
      <c r="G20" s="38"/>
      <c r="H20" s="70">
        <f t="shared" si="0"/>
        <v>0</v>
      </c>
      <c r="I20" s="72"/>
      <c r="J20" s="73"/>
      <c r="L20" s="25"/>
    </row>
    <row r="21" spans="2:12">
      <c r="B21" s="37"/>
      <c r="C21" s="38"/>
      <c r="D21" s="38"/>
      <c r="E21" s="69"/>
      <c r="F21" s="38"/>
      <c r="G21" s="53"/>
      <c r="H21" s="70">
        <f t="shared" si="0"/>
        <v>0</v>
      </c>
      <c r="I21" s="72"/>
      <c r="J21" s="73"/>
    </row>
    <row r="22" spans="2:12">
      <c r="B22" s="37"/>
      <c r="C22" s="38"/>
      <c r="D22" s="38"/>
      <c r="E22" s="69"/>
      <c r="F22" s="38"/>
      <c r="G22" s="53"/>
      <c r="H22" s="70">
        <f t="shared" si="0"/>
        <v>0</v>
      </c>
      <c r="I22" s="72"/>
      <c r="J22" s="73"/>
    </row>
    <row r="23" spans="2:12">
      <c r="B23" s="37"/>
      <c r="C23" s="38"/>
      <c r="D23" s="38"/>
      <c r="E23" s="69"/>
      <c r="F23" s="47"/>
      <c r="G23" s="53"/>
      <c r="H23" s="71">
        <f t="shared" si="0"/>
        <v>0</v>
      </c>
      <c r="I23" s="72"/>
      <c r="J23" s="73"/>
    </row>
    <row r="24" spans="2:12">
      <c r="B24" s="37"/>
      <c r="C24" s="38"/>
      <c r="D24" s="38"/>
      <c r="E24" s="69"/>
      <c r="F24" s="38"/>
      <c r="G24" s="53"/>
      <c r="H24" s="70">
        <f t="shared" si="0"/>
        <v>0</v>
      </c>
      <c r="I24" s="72"/>
      <c r="J24" s="73"/>
    </row>
    <row r="25" spans="2:12">
      <c r="B25" s="37"/>
      <c r="C25" s="38"/>
      <c r="D25" s="38"/>
      <c r="E25" s="69"/>
      <c r="F25" s="38"/>
      <c r="G25" s="53"/>
      <c r="H25" s="70">
        <f t="shared" si="0"/>
        <v>0</v>
      </c>
      <c r="I25" s="72"/>
      <c r="J25" s="73"/>
      <c r="L25" s="26"/>
    </row>
    <row r="26" spans="2:12">
      <c r="B26" s="37"/>
      <c r="C26" s="38"/>
      <c r="D26" s="38"/>
      <c r="E26" s="69"/>
      <c r="F26" s="38"/>
      <c r="G26" s="38"/>
      <c r="H26" s="70">
        <f t="shared" si="0"/>
        <v>0</v>
      </c>
      <c r="I26" s="72"/>
      <c r="J26" s="73"/>
    </row>
    <row r="27" spans="2:12">
      <c r="B27" s="37"/>
      <c r="C27" s="38"/>
      <c r="D27" s="38"/>
      <c r="E27" s="69"/>
      <c r="F27" s="38"/>
      <c r="G27" s="38"/>
      <c r="H27" s="70">
        <f t="shared" si="0"/>
        <v>0</v>
      </c>
      <c r="I27" s="72"/>
      <c r="J27" s="73"/>
      <c r="L27" s="27"/>
    </row>
    <row r="28" spans="2:12">
      <c r="B28" s="37"/>
      <c r="C28" s="38"/>
      <c r="D28" s="38"/>
      <c r="E28" s="69"/>
      <c r="F28" s="38"/>
      <c r="G28" s="38"/>
      <c r="H28" s="70">
        <f t="shared" si="0"/>
        <v>0</v>
      </c>
      <c r="I28" s="72"/>
      <c r="J28" s="73"/>
      <c r="L28" s="28"/>
    </row>
    <row r="29" spans="2:12">
      <c r="B29" s="37"/>
      <c r="C29" s="38"/>
      <c r="D29" s="38"/>
      <c r="E29" s="69"/>
      <c r="F29" s="38"/>
      <c r="G29" s="38"/>
      <c r="H29" s="70">
        <f t="shared" si="0"/>
        <v>0</v>
      </c>
      <c r="I29" s="72"/>
      <c r="J29" s="73"/>
    </row>
    <row r="30" spans="2:12">
      <c r="B30" s="37"/>
      <c r="C30" s="38"/>
      <c r="D30" s="38"/>
      <c r="E30" s="69"/>
      <c r="F30" s="38"/>
      <c r="G30" s="38"/>
      <c r="H30" s="70">
        <f t="shared" si="0"/>
        <v>0</v>
      </c>
      <c r="I30" s="72"/>
      <c r="J30" s="73"/>
    </row>
    <row r="31" spans="2:12">
      <c r="B31" s="37"/>
      <c r="C31" s="38"/>
      <c r="D31" s="38"/>
      <c r="E31" s="69"/>
      <c r="F31" s="38"/>
      <c r="G31" s="38"/>
      <c r="H31" s="70">
        <f t="shared" si="0"/>
        <v>0</v>
      </c>
      <c r="I31" s="72"/>
      <c r="J31" s="73"/>
    </row>
    <row r="32" spans="2:12">
      <c r="B32" s="37"/>
      <c r="C32" s="38"/>
      <c r="D32" s="38"/>
      <c r="E32" s="69"/>
      <c r="F32" s="38"/>
      <c r="G32" s="38"/>
      <c r="H32" s="70">
        <f t="shared" si="0"/>
        <v>0</v>
      </c>
      <c r="I32" s="72"/>
      <c r="J32" s="73"/>
    </row>
    <row r="33" spans="2:10">
      <c r="B33" s="37"/>
      <c r="C33" s="38"/>
      <c r="D33" s="38"/>
      <c r="E33" s="69"/>
      <c r="F33" s="38"/>
      <c r="G33" s="38"/>
      <c r="H33" s="70">
        <f t="shared" si="0"/>
        <v>0</v>
      </c>
      <c r="I33" s="72"/>
      <c r="J33" s="73"/>
    </row>
    <row r="34" spans="2:10">
      <c r="B34" s="37"/>
      <c r="C34" s="38"/>
      <c r="D34" s="38"/>
      <c r="E34" s="69"/>
      <c r="F34" s="38"/>
      <c r="G34" s="38"/>
      <c r="H34" s="70">
        <f t="shared" si="0"/>
        <v>0</v>
      </c>
      <c r="I34" s="72"/>
      <c r="J34" s="73"/>
    </row>
    <row r="35" spans="2:10">
      <c r="B35" s="37"/>
      <c r="C35" s="38"/>
      <c r="D35" s="38"/>
      <c r="E35" s="69"/>
      <c r="F35" s="38"/>
      <c r="G35" s="38"/>
      <c r="H35" s="70">
        <f t="shared" si="0"/>
        <v>0</v>
      </c>
      <c r="I35" s="72"/>
      <c r="J35" s="73"/>
    </row>
    <row r="36" spans="2:10">
      <c r="B36" s="37"/>
      <c r="C36" s="38"/>
      <c r="D36" s="38"/>
      <c r="E36" s="69"/>
      <c r="F36" s="38"/>
      <c r="G36" s="38"/>
      <c r="H36" s="70">
        <f t="shared" si="0"/>
        <v>0</v>
      </c>
      <c r="I36" s="72"/>
      <c r="J36" s="73"/>
    </row>
    <row r="37" spans="2:10">
      <c r="B37" s="37"/>
      <c r="C37" s="38"/>
      <c r="D37" s="38"/>
      <c r="E37" s="69"/>
      <c r="F37" s="38"/>
      <c r="G37" s="38"/>
      <c r="H37" s="70">
        <f t="shared" si="0"/>
        <v>0</v>
      </c>
      <c r="I37" s="72"/>
      <c r="J37" s="73"/>
    </row>
    <row r="38" spans="2:10">
      <c r="B38" s="37"/>
      <c r="C38" s="38"/>
      <c r="D38" s="38"/>
      <c r="E38" s="69"/>
      <c r="F38" s="38"/>
      <c r="G38" s="38"/>
      <c r="H38" s="70">
        <f t="shared" si="0"/>
        <v>0</v>
      </c>
      <c r="I38" s="72"/>
      <c r="J38" s="73"/>
    </row>
    <row r="39" spans="2:10">
      <c r="B39" s="37"/>
      <c r="C39" s="38"/>
      <c r="D39" s="38"/>
      <c r="E39" s="69"/>
      <c r="F39" s="38"/>
      <c r="G39" s="38"/>
      <c r="H39" s="70">
        <f t="shared" si="0"/>
        <v>0</v>
      </c>
      <c r="I39" s="72"/>
      <c r="J39" s="73"/>
    </row>
    <row r="40" spans="2:10">
      <c r="B40" s="37"/>
      <c r="C40" s="38"/>
      <c r="D40" s="38"/>
      <c r="E40" s="69"/>
      <c r="F40" s="38"/>
      <c r="G40" s="38"/>
      <c r="H40" s="70">
        <f t="shared" si="0"/>
        <v>0</v>
      </c>
      <c r="I40" s="72"/>
      <c r="J40" s="73"/>
    </row>
    <row r="41" spans="2:10">
      <c r="B41" s="37"/>
      <c r="C41" s="38"/>
      <c r="D41" s="38"/>
      <c r="E41" s="69"/>
      <c r="F41" s="38"/>
      <c r="G41" s="38"/>
      <c r="H41" s="70">
        <f t="shared" si="0"/>
        <v>0</v>
      </c>
      <c r="I41" s="72"/>
      <c r="J41" s="73"/>
    </row>
    <row r="42" spans="2:10">
      <c r="B42" s="37"/>
      <c r="C42" s="38"/>
      <c r="D42" s="38"/>
      <c r="E42" s="69"/>
      <c r="F42" s="38"/>
      <c r="G42" s="38"/>
      <c r="H42" s="70">
        <f t="shared" si="0"/>
        <v>0</v>
      </c>
      <c r="I42" s="72"/>
      <c r="J42" s="73"/>
    </row>
    <row r="43" spans="2:10">
      <c r="B43" s="37"/>
      <c r="C43" s="38"/>
      <c r="D43" s="38"/>
      <c r="E43" s="69"/>
      <c r="F43" s="38"/>
      <c r="G43" s="38"/>
      <c r="H43" s="70">
        <f t="shared" si="0"/>
        <v>0</v>
      </c>
      <c r="I43" s="72"/>
      <c r="J43" s="73"/>
    </row>
    <row r="44" spans="2:10">
      <c r="B44" s="37"/>
      <c r="C44" s="38"/>
      <c r="D44" s="38"/>
      <c r="E44" s="69"/>
      <c r="F44" s="38"/>
      <c r="G44" s="38"/>
      <c r="H44" s="70">
        <f t="shared" si="0"/>
        <v>0</v>
      </c>
      <c r="I44" s="72"/>
      <c r="J44" s="73"/>
    </row>
    <row r="45" spans="2:10">
      <c r="B45" s="37"/>
      <c r="C45" s="38"/>
      <c r="D45" s="38"/>
      <c r="E45" s="69"/>
      <c r="F45" s="38"/>
      <c r="G45" s="38"/>
      <c r="H45" s="70">
        <f t="shared" ref="H45:H66" si="1">D45*E45</f>
        <v>0</v>
      </c>
      <c r="I45" s="72"/>
      <c r="J45" s="73"/>
    </row>
    <row r="46" spans="2:10">
      <c r="B46" s="37"/>
      <c r="C46" s="38"/>
      <c r="D46" s="38"/>
      <c r="E46" s="69"/>
      <c r="F46" s="38"/>
      <c r="G46" s="38"/>
      <c r="H46" s="70">
        <f t="shared" si="1"/>
        <v>0</v>
      </c>
      <c r="I46" s="72"/>
      <c r="J46" s="73"/>
    </row>
    <row r="47" spans="2:10">
      <c r="B47" s="37"/>
      <c r="C47" s="38"/>
      <c r="D47" s="38"/>
      <c r="E47" s="69"/>
      <c r="F47" s="38"/>
      <c r="G47" s="38"/>
      <c r="H47" s="70">
        <f t="shared" si="1"/>
        <v>0</v>
      </c>
      <c r="I47" s="72"/>
      <c r="J47" s="73"/>
    </row>
    <row r="48" spans="2:10">
      <c r="B48" s="37"/>
      <c r="C48" s="38"/>
      <c r="D48" s="38"/>
      <c r="E48" s="69"/>
      <c r="F48" s="38"/>
      <c r="G48" s="38"/>
      <c r="H48" s="70">
        <f t="shared" si="1"/>
        <v>0</v>
      </c>
      <c r="I48" s="72"/>
      <c r="J48" s="73"/>
    </row>
    <row r="49" spans="2:10">
      <c r="B49" s="37"/>
      <c r="C49" s="38"/>
      <c r="D49" s="38"/>
      <c r="E49" s="69"/>
      <c r="F49" s="38"/>
      <c r="G49" s="38"/>
      <c r="H49" s="70">
        <f t="shared" si="1"/>
        <v>0</v>
      </c>
      <c r="I49" s="72"/>
      <c r="J49" s="73"/>
    </row>
    <row r="50" spans="2:10">
      <c r="B50" s="37"/>
      <c r="C50" s="38"/>
      <c r="D50" s="38"/>
      <c r="E50" s="69"/>
      <c r="F50" s="38"/>
      <c r="G50" s="38"/>
      <c r="H50" s="70">
        <f t="shared" si="1"/>
        <v>0</v>
      </c>
      <c r="I50" s="72"/>
      <c r="J50" s="73"/>
    </row>
    <row r="51" spans="2:10">
      <c r="B51" s="37"/>
      <c r="C51" s="38"/>
      <c r="D51" s="38"/>
      <c r="E51" s="69"/>
      <c r="F51" s="38"/>
      <c r="G51" s="38"/>
      <c r="H51" s="70">
        <f t="shared" si="1"/>
        <v>0</v>
      </c>
      <c r="I51" s="72"/>
      <c r="J51" s="73"/>
    </row>
    <row r="52" spans="2:10">
      <c r="B52" s="37"/>
      <c r="C52" s="38"/>
      <c r="D52" s="38"/>
      <c r="E52" s="69"/>
      <c r="F52" s="38"/>
      <c r="G52" s="38"/>
      <c r="H52" s="70">
        <f t="shared" si="1"/>
        <v>0</v>
      </c>
      <c r="I52" s="72"/>
      <c r="J52" s="73"/>
    </row>
    <row r="53" spans="2:10">
      <c r="B53" s="37"/>
      <c r="C53" s="38"/>
      <c r="D53" s="38"/>
      <c r="E53" s="69"/>
      <c r="F53" s="38"/>
      <c r="G53" s="38"/>
      <c r="H53" s="70">
        <f t="shared" si="1"/>
        <v>0</v>
      </c>
      <c r="I53" s="72"/>
      <c r="J53" s="73"/>
    </row>
    <row r="54" spans="2:10">
      <c r="B54" s="37"/>
      <c r="C54" s="38"/>
      <c r="D54" s="38"/>
      <c r="E54" s="69"/>
      <c r="F54" s="38"/>
      <c r="G54" s="38"/>
      <c r="H54" s="70">
        <f t="shared" si="1"/>
        <v>0</v>
      </c>
      <c r="I54" s="72"/>
      <c r="J54" s="73"/>
    </row>
    <row r="55" spans="2:10">
      <c r="B55" s="37"/>
      <c r="C55" s="38"/>
      <c r="D55" s="38"/>
      <c r="E55" s="69"/>
      <c r="F55" s="38"/>
      <c r="G55" s="38"/>
      <c r="H55" s="70">
        <f t="shared" si="1"/>
        <v>0</v>
      </c>
      <c r="I55" s="72"/>
      <c r="J55" s="73"/>
    </row>
    <row r="56" spans="2:10">
      <c r="B56" s="37"/>
      <c r="C56" s="38"/>
      <c r="D56" s="38"/>
      <c r="E56" s="69"/>
      <c r="F56" s="38"/>
      <c r="G56" s="38"/>
      <c r="H56" s="70">
        <f t="shared" si="1"/>
        <v>0</v>
      </c>
      <c r="I56" s="72"/>
      <c r="J56" s="73"/>
    </row>
    <row r="57" spans="2:10">
      <c r="B57" s="37"/>
      <c r="C57" s="38"/>
      <c r="D57" s="38"/>
      <c r="E57" s="69"/>
      <c r="F57" s="38"/>
      <c r="G57" s="38"/>
      <c r="H57" s="70">
        <f t="shared" si="1"/>
        <v>0</v>
      </c>
      <c r="I57" s="72"/>
      <c r="J57" s="73"/>
    </row>
    <row r="58" spans="2:10">
      <c r="B58" s="37"/>
      <c r="C58" s="38"/>
      <c r="D58" s="38"/>
      <c r="E58" s="69"/>
      <c r="F58" s="38"/>
      <c r="G58" s="38"/>
      <c r="H58" s="70">
        <f t="shared" si="1"/>
        <v>0</v>
      </c>
      <c r="I58" s="72"/>
      <c r="J58" s="73"/>
    </row>
    <row r="59" spans="2:10">
      <c r="B59" s="37"/>
      <c r="C59" s="38"/>
      <c r="D59" s="38"/>
      <c r="E59" s="69"/>
      <c r="F59" s="38"/>
      <c r="G59" s="38"/>
      <c r="H59" s="70">
        <f t="shared" si="1"/>
        <v>0</v>
      </c>
      <c r="I59" s="72"/>
      <c r="J59" s="73"/>
    </row>
    <row r="60" spans="2:10">
      <c r="B60" s="37"/>
      <c r="C60" s="38"/>
      <c r="D60" s="38"/>
      <c r="E60" s="69"/>
      <c r="F60" s="38"/>
      <c r="G60" s="38"/>
      <c r="H60" s="70">
        <f t="shared" si="1"/>
        <v>0</v>
      </c>
      <c r="I60" s="72"/>
      <c r="J60" s="73"/>
    </row>
    <row r="61" spans="2:10">
      <c r="B61" s="37"/>
      <c r="C61" s="38"/>
      <c r="D61" s="38"/>
      <c r="E61" s="69"/>
      <c r="F61" s="38"/>
      <c r="G61" s="38"/>
      <c r="H61" s="70">
        <f t="shared" si="1"/>
        <v>0</v>
      </c>
      <c r="I61" s="72"/>
      <c r="J61" s="73"/>
    </row>
    <row r="62" spans="2:10">
      <c r="B62" s="37"/>
      <c r="C62" s="38"/>
      <c r="D62" s="38"/>
      <c r="E62" s="69"/>
      <c r="F62" s="38"/>
      <c r="G62" s="38"/>
      <c r="H62" s="70">
        <f t="shared" si="1"/>
        <v>0</v>
      </c>
      <c r="I62" s="72"/>
      <c r="J62" s="73"/>
    </row>
    <row r="63" spans="2:10">
      <c r="B63" s="37"/>
      <c r="C63" s="38"/>
      <c r="D63" s="38"/>
      <c r="E63" s="69"/>
      <c r="F63" s="38"/>
      <c r="G63" s="38"/>
      <c r="H63" s="70">
        <f t="shared" si="1"/>
        <v>0</v>
      </c>
      <c r="I63" s="72"/>
      <c r="J63" s="73"/>
    </row>
    <row r="64" spans="2:10">
      <c r="B64" s="37"/>
      <c r="C64" s="38"/>
      <c r="D64" s="38"/>
      <c r="E64" s="69"/>
      <c r="F64" s="38"/>
      <c r="G64" s="38"/>
      <c r="H64" s="70">
        <f t="shared" si="1"/>
        <v>0</v>
      </c>
      <c r="I64" s="72"/>
      <c r="J64" s="73"/>
    </row>
    <row r="65" spans="2:10">
      <c r="B65" s="37"/>
      <c r="C65" s="38"/>
      <c r="D65" s="38"/>
      <c r="E65" s="69"/>
      <c r="F65" s="38"/>
      <c r="G65" s="38"/>
      <c r="H65" s="70">
        <f t="shared" si="1"/>
        <v>0</v>
      </c>
      <c r="I65" s="72"/>
      <c r="J65" s="73"/>
    </row>
    <row r="66" spans="2:10" ht="17" thickBot="1">
      <c r="B66" s="37"/>
      <c r="C66" s="38"/>
      <c r="D66" s="38"/>
      <c r="E66" s="69"/>
      <c r="F66" s="38"/>
      <c r="G66" s="38"/>
      <c r="H66" s="70">
        <f t="shared" si="1"/>
        <v>0</v>
      </c>
      <c r="I66" s="72"/>
      <c r="J66" s="73"/>
    </row>
    <row r="67" spans="2:10" ht="17" thickBot="1">
      <c r="B67" s="29"/>
      <c r="C67" s="30"/>
      <c r="D67" s="30"/>
      <c r="E67" s="31"/>
      <c r="F67" s="35"/>
      <c r="G67" s="32" t="s">
        <v>4</v>
      </c>
      <c r="H67" s="33">
        <f>SUM(H14:H66)</f>
        <v>0</v>
      </c>
      <c r="I67" s="54">
        <f>SUM(I14:I66)</f>
        <v>0</v>
      </c>
      <c r="J67" s="56"/>
    </row>
  </sheetData>
  <sheetProtection sheet="1" objects="1" scenarios="1"/>
  <mergeCells count="3">
    <mergeCell ref="J4:J9"/>
    <mergeCell ref="L4:L7"/>
    <mergeCell ref="D5:I5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690D1-6680-1948-88E5-B2F14E6DE2FD}">
  <dimension ref="B2:W95"/>
  <sheetViews>
    <sheetView showGridLines="0" tabSelected="1" zoomScale="75" workbookViewId="0">
      <selection activeCell="L49" sqref="L49"/>
    </sheetView>
  </sheetViews>
  <sheetFormatPr baseColWidth="10" defaultRowHeight="16"/>
  <cols>
    <col min="1" max="1" width="3.5" customWidth="1"/>
    <col min="2" max="2" width="21.5" customWidth="1"/>
    <col min="3" max="3" width="16.33203125" customWidth="1"/>
    <col min="4" max="4" width="11.1640625" customWidth="1"/>
    <col min="5" max="5" width="14.6640625" customWidth="1"/>
    <col min="6" max="6" width="21.5" customWidth="1"/>
    <col min="7" max="7" width="21" customWidth="1"/>
    <col min="8" max="8" width="27.33203125" customWidth="1"/>
    <col min="12" max="12" width="17.6640625" customWidth="1"/>
  </cols>
  <sheetData>
    <row r="2" spans="2:23" ht="28">
      <c r="B2" s="66" t="s">
        <v>35</v>
      </c>
    </row>
    <row r="3" spans="2:23">
      <c r="B3" t="s">
        <v>34</v>
      </c>
    </row>
    <row r="4" spans="2:23">
      <c r="B4" t="s">
        <v>39</v>
      </c>
    </row>
    <row r="5" spans="2:23">
      <c r="B5" t="s">
        <v>32</v>
      </c>
    </row>
    <row r="6" spans="2:23">
      <c r="B6" t="s">
        <v>59</v>
      </c>
    </row>
    <row r="7" spans="2:23">
      <c r="B7" t="s">
        <v>58</v>
      </c>
    </row>
    <row r="8" spans="2:23" ht="17" thickBot="1"/>
    <row r="9" spans="2:23" ht="22" thickBot="1">
      <c r="B9" s="89" t="s">
        <v>30</v>
      </c>
      <c r="C9" s="90"/>
      <c r="D9" s="90"/>
      <c r="E9" s="91"/>
      <c r="F9" s="89" t="s">
        <v>31</v>
      </c>
      <c r="G9" s="90"/>
      <c r="H9" s="90"/>
      <c r="I9" s="89" t="s">
        <v>33</v>
      </c>
      <c r="J9" s="90"/>
      <c r="K9" s="90"/>
      <c r="L9" s="90"/>
      <c r="M9" s="91"/>
      <c r="N9" s="89" t="s">
        <v>47</v>
      </c>
      <c r="O9" s="90"/>
      <c r="P9" s="90"/>
      <c r="Q9" s="90"/>
      <c r="R9" s="91"/>
      <c r="S9" s="89" t="s">
        <v>51</v>
      </c>
      <c r="T9" s="90"/>
      <c r="U9" s="90"/>
      <c r="V9" s="90"/>
      <c r="W9" s="91"/>
    </row>
    <row r="39" spans="2:12" ht="17" thickBot="1"/>
    <row r="40" spans="2:12" ht="81" thickBot="1">
      <c r="B40" s="16" t="s">
        <v>0</v>
      </c>
      <c r="C40" s="17" t="s">
        <v>1</v>
      </c>
      <c r="D40" s="17" t="s">
        <v>2</v>
      </c>
      <c r="E40" s="17" t="s">
        <v>3</v>
      </c>
      <c r="F40" s="17" t="s">
        <v>13</v>
      </c>
      <c r="G40" s="17" t="s">
        <v>12</v>
      </c>
      <c r="H40" s="17" t="s">
        <v>4</v>
      </c>
      <c r="I40" s="49" t="s">
        <v>21</v>
      </c>
      <c r="J40" s="50" t="s">
        <v>20</v>
      </c>
      <c r="L40" s="58" t="s">
        <v>6</v>
      </c>
    </row>
    <row r="41" spans="2:12" ht="70" thickBot="1">
      <c r="B41" s="20">
        <v>43966</v>
      </c>
      <c r="C41" s="21" t="s">
        <v>9</v>
      </c>
      <c r="D41" s="21">
        <v>2</v>
      </c>
      <c r="E41" s="68">
        <v>121.2</v>
      </c>
      <c r="F41" s="34" t="s">
        <v>14</v>
      </c>
      <c r="G41" s="21" t="s">
        <v>10</v>
      </c>
      <c r="H41" s="22">
        <f t="shared" ref="H41:H94" si="0">D41*E41</f>
        <v>242.4</v>
      </c>
      <c r="I41" s="51" t="s">
        <v>11</v>
      </c>
      <c r="J41" s="48" t="s">
        <v>11</v>
      </c>
      <c r="L41" s="82">
        <f>IF(H95&gt;5000,(5000),IF((H95=5000),(5000),IF((H95&lt;5000),(H95))))</f>
        <v>202.10999999999999</v>
      </c>
    </row>
    <row r="42" spans="2:12" ht="34" customHeight="1">
      <c r="B42" s="67">
        <v>43971</v>
      </c>
      <c r="C42" s="38" t="s">
        <v>36</v>
      </c>
      <c r="D42" s="38">
        <v>1</v>
      </c>
      <c r="E42" s="69">
        <v>10.8</v>
      </c>
      <c r="F42" s="38" t="s">
        <v>37</v>
      </c>
      <c r="G42" s="38" t="s">
        <v>38</v>
      </c>
      <c r="H42" s="70">
        <f t="shared" si="0"/>
        <v>10.8</v>
      </c>
      <c r="I42" s="52"/>
      <c r="J42" s="55"/>
      <c r="L42" s="81"/>
    </row>
    <row r="43" spans="2:12" ht="34" customHeight="1">
      <c r="B43" s="67">
        <v>43964</v>
      </c>
      <c r="C43" s="38" t="s">
        <v>40</v>
      </c>
      <c r="D43" s="38">
        <v>3</v>
      </c>
      <c r="E43" s="69">
        <v>26.98</v>
      </c>
      <c r="F43" s="38" t="s">
        <v>41</v>
      </c>
      <c r="G43" s="38" t="s">
        <v>42</v>
      </c>
      <c r="H43" s="70">
        <f t="shared" si="0"/>
        <v>80.94</v>
      </c>
      <c r="I43" s="52"/>
      <c r="J43" s="55"/>
      <c r="L43" s="81"/>
    </row>
    <row r="44" spans="2:12" ht="68" customHeight="1">
      <c r="B44" s="67">
        <v>43958</v>
      </c>
      <c r="C44" s="38" t="s">
        <v>43</v>
      </c>
      <c r="D44" s="38">
        <v>3</v>
      </c>
      <c r="E44" s="69">
        <v>23.43</v>
      </c>
      <c r="F44" s="38" t="s">
        <v>44</v>
      </c>
      <c r="G44" s="38" t="s">
        <v>45</v>
      </c>
      <c r="H44" s="70">
        <f t="shared" si="0"/>
        <v>70.289999999999992</v>
      </c>
      <c r="I44" s="52"/>
      <c r="J44" s="55"/>
      <c r="L44" s="81"/>
    </row>
    <row r="45" spans="2:12" ht="68" customHeight="1">
      <c r="B45" s="67">
        <v>43958</v>
      </c>
      <c r="C45" s="38" t="s">
        <v>43</v>
      </c>
      <c r="D45" s="38">
        <v>1</v>
      </c>
      <c r="E45" s="69">
        <v>12.33</v>
      </c>
      <c r="F45" s="38" t="s">
        <v>46</v>
      </c>
      <c r="G45" s="38" t="s">
        <v>54</v>
      </c>
      <c r="H45" s="70">
        <f t="shared" si="0"/>
        <v>12.33</v>
      </c>
      <c r="I45" s="52"/>
      <c r="J45" s="55"/>
      <c r="L45" s="81"/>
    </row>
    <row r="46" spans="2:12" ht="34" customHeight="1">
      <c r="B46" s="67">
        <v>43957</v>
      </c>
      <c r="C46" s="38" t="s">
        <v>50</v>
      </c>
      <c r="D46" s="38">
        <v>1</v>
      </c>
      <c r="E46" s="69">
        <v>5.79</v>
      </c>
      <c r="F46" s="38" t="s">
        <v>48</v>
      </c>
      <c r="G46" s="38" t="s">
        <v>49</v>
      </c>
      <c r="H46" s="70">
        <f t="shared" si="0"/>
        <v>5.79</v>
      </c>
      <c r="I46" s="52"/>
      <c r="J46" s="55"/>
      <c r="L46" s="81"/>
    </row>
    <row r="47" spans="2:12" ht="51">
      <c r="B47" s="67">
        <v>44005</v>
      </c>
      <c r="C47" s="38" t="s">
        <v>53</v>
      </c>
      <c r="D47" s="38">
        <v>2</v>
      </c>
      <c r="E47" s="69">
        <v>10.98</v>
      </c>
      <c r="F47" s="38" t="s">
        <v>52</v>
      </c>
      <c r="G47" s="38" t="s">
        <v>55</v>
      </c>
      <c r="H47" s="70">
        <f t="shared" si="0"/>
        <v>21.96</v>
      </c>
      <c r="I47" s="52"/>
      <c r="J47" s="55"/>
    </row>
    <row r="48" spans="2:12">
      <c r="B48" s="37"/>
      <c r="C48" s="38"/>
      <c r="D48" s="38"/>
      <c r="E48" s="69"/>
      <c r="F48" s="38"/>
      <c r="G48" s="38"/>
      <c r="H48" s="70">
        <f t="shared" si="0"/>
        <v>0</v>
      </c>
      <c r="I48" s="52"/>
      <c r="J48" s="55"/>
    </row>
    <row r="49" spans="2:10">
      <c r="B49" s="37"/>
      <c r="C49" s="38"/>
      <c r="D49" s="38"/>
      <c r="E49" s="69"/>
      <c r="F49" s="38"/>
      <c r="G49" s="53"/>
      <c r="H49" s="70">
        <f t="shared" si="0"/>
        <v>0</v>
      </c>
      <c r="I49" s="52"/>
      <c r="J49" s="55"/>
    </row>
    <row r="50" spans="2:10">
      <c r="B50" s="37"/>
      <c r="C50" s="38"/>
      <c r="D50" s="38"/>
      <c r="E50" s="69"/>
      <c r="F50" s="38"/>
      <c r="G50" s="53"/>
      <c r="H50" s="70">
        <f t="shared" si="0"/>
        <v>0</v>
      </c>
      <c r="I50" s="52"/>
      <c r="J50" s="55"/>
    </row>
    <row r="51" spans="2:10">
      <c r="B51" s="37"/>
      <c r="C51" s="38"/>
      <c r="D51" s="38"/>
      <c r="E51" s="69"/>
      <c r="F51" s="47"/>
      <c r="G51" s="53"/>
      <c r="H51" s="71">
        <f t="shared" si="0"/>
        <v>0</v>
      </c>
      <c r="I51" s="52"/>
      <c r="J51" s="55"/>
    </row>
    <row r="52" spans="2:10">
      <c r="B52" s="37"/>
      <c r="C52" s="38"/>
      <c r="D52" s="38"/>
      <c r="E52" s="69"/>
      <c r="F52" s="38"/>
      <c r="G52" s="53"/>
      <c r="H52" s="70">
        <f t="shared" si="0"/>
        <v>0</v>
      </c>
      <c r="I52" s="52"/>
      <c r="J52" s="55"/>
    </row>
    <row r="53" spans="2:10">
      <c r="B53" s="37"/>
      <c r="C53" s="38"/>
      <c r="D53" s="38"/>
      <c r="E53" s="69"/>
      <c r="F53" s="38"/>
      <c r="G53" s="53"/>
      <c r="H53" s="70">
        <f t="shared" si="0"/>
        <v>0</v>
      </c>
      <c r="I53" s="52"/>
      <c r="J53" s="55"/>
    </row>
    <row r="54" spans="2:10">
      <c r="B54" s="37"/>
      <c r="C54" s="38"/>
      <c r="D54" s="38"/>
      <c r="E54" s="69"/>
      <c r="F54" s="38"/>
      <c r="G54" s="38"/>
      <c r="H54" s="70">
        <f t="shared" si="0"/>
        <v>0</v>
      </c>
      <c r="I54" s="52"/>
      <c r="J54" s="55"/>
    </row>
    <row r="55" spans="2:10">
      <c r="B55" s="37"/>
      <c r="C55" s="38"/>
      <c r="D55" s="38"/>
      <c r="E55" s="69"/>
      <c r="F55" s="38"/>
      <c r="G55" s="38"/>
      <c r="H55" s="70">
        <f t="shared" si="0"/>
        <v>0</v>
      </c>
      <c r="I55" s="52"/>
      <c r="J55" s="55"/>
    </row>
    <row r="56" spans="2:10">
      <c r="B56" s="37"/>
      <c r="C56" s="38"/>
      <c r="D56" s="38"/>
      <c r="E56" s="69"/>
      <c r="F56" s="38"/>
      <c r="G56" s="38"/>
      <c r="H56" s="70">
        <f t="shared" si="0"/>
        <v>0</v>
      </c>
      <c r="I56" s="52"/>
      <c r="J56" s="55"/>
    </row>
    <row r="57" spans="2:10">
      <c r="B57" s="37"/>
      <c r="C57" s="38"/>
      <c r="D57" s="38"/>
      <c r="E57" s="69"/>
      <c r="F57" s="38"/>
      <c r="G57" s="38"/>
      <c r="H57" s="70">
        <f t="shared" si="0"/>
        <v>0</v>
      </c>
      <c r="I57" s="52"/>
      <c r="J57" s="55"/>
    </row>
    <row r="58" spans="2:10">
      <c r="B58" s="37"/>
      <c r="C58" s="38"/>
      <c r="D58" s="38"/>
      <c r="E58" s="69"/>
      <c r="F58" s="38"/>
      <c r="G58" s="38"/>
      <c r="H58" s="70">
        <f t="shared" si="0"/>
        <v>0</v>
      </c>
      <c r="I58" s="52"/>
      <c r="J58" s="55"/>
    </row>
    <row r="59" spans="2:10">
      <c r="B59" s="37"/>
      <c r="C59" s="38"/>
      <c r="D59" s="38"/>
      <c r="E59" s="69"/>
      <c r="F59" s="38"/>
      <c r="G59" s="38"/>
      <c r="H59" s="70">
        <f t="shared" si="0"/>
        <v>0</v>
      </c>
      <c r="I59" s="52"/>
      <c r="J59" s="55"/>
    </row>
    <row r="60" spans="2:10">
      <c r="B60" s="37"/>
      <c r="C60" s="38"/>
      <c r="D60" s="38"/>
      <c r="E60" s="69"/>
      <c r="F60" s="38"/>
      <c r="G60" s="38"/>
      <c r="H60" s="70">
        <f t="shared" si="0"/>
        <v>0</v>
      </c>
      <c r="I60" s="52"/>
      <c r="J60" s="55"/>
    </row>
    <row r="61" spans="2:10">
      <c r="B61" s="37"/>
      <c r="C61" s="38"/>
      <c r="D61" s="38"/>
      <c r="E61" s="69"/>
      <c r="F61" s="38"/>
      <c r="G61" s="38"/>
      <c r="H61" s="70">
        <f t="shared" si="0"/>
        <v>0</v>
      </c>
      <c r="I61" s="52"/>
      <c r="J61" s="55"/>
    </row>
    <row r="62" spans="2:10">
      <c r="B62" s="37"/>
      <c r="C62" s="38"/>
      <c r="D62" s="38"/>
      <c r="E62" s="69"/>
      <c r="F62" s="38"/>
      <c r="G62" s="38"/>
      <c r="H62" s="70">
        <f t="shared" si="0"/>
        <v>0</v>
      </c>
      <c r="I62" s="52"/>
      <c r="J62" s="55"/>
    </row>
    <row r="63" spans="2:10">
      <c r="B63" s="37"/>
      <c r="C63" s="38"/>
      <c r="D63" s="38"/>
      <c r="E63" s="69"/>
      <c r="F63" s="38"/>
      <c r="G63" s="38"/>
      <c r="H63" s="70">
        <f t="shared" si="0"/>
        <v>0</v>
      </c>
      <c r="I63" s="52"/>
      <c r="J63" s="55"/>
    </row>
    <row r="64" spans="2:10">
      <c r="B64" s="37"/>
      <c r="C64" s="38"/>
      <c r="D64" s="38"/>
      <c r="E64" s="69"/>
      <c r="F64" s="38"/>
      <c r="G64" s="38"/>
      <c r="H64" s="70">
        <f t="shared" si="0"/>
        <v>0</v>
      </c>
      <c r="I64" s="52"/>
      <c r="J64" s="55"/>
    </row>
    <row r="65" spans="2:10">
      <c r="B65" s="37"/>
      <c r="C65" s="38"/>
      <c r="D65" s="38"/>
      <c r="E65" s="69"/>
      <c r="F65" s="38"/>
      <c r="G65" s="38"/>
      <c r="H65" s="70">
        <f t="shared" si="0"/>
        <v>0</v>
      </c>
      <c r="I65" s="52"/>
      <c r="J65" s="55"/>
    </row>
    <row r="66" spans="2:10">
      <c r="B66" s="37"/>
      <c r="C66" s="38"/>
      <c r="D66" s="38"/>
      <c r="E66" s="69"/>
      <c r="F66" s="38"/>
      <c r="G66" s="38"/>
      <c r="H66" s="70">
        <f t="shared" si="0"/>
        <v>0</v>
      </c>
      <c r="I66" s="52"/>
      <c r="J66" s="55"/>
    </row>
    <row r="67" spans="2:10">
      <c r="B67" s="37"/>
      <c r="C67" s="38"/>
      <c r="D67" s="38"/>
      <c r="E67" s="69"/>
      <c r="F67" s="38"/>
      <c r="G67" s="38"/>
      <c r="H67" s="70">
        <f t="shared" si="0"/>
        <v>0</v>
      </c>
      <c r="I67" s="52"/>
      <c r="J67" s="55"/>
    </row>
    <row r="68" spans="2:10">
      <c r="B68" s="37"/>
      <c r="C68" s="38"/>
      <c r="D68" s="38"/>
      <c r="E68" s="69"/>
      <c r="F68" s="38"/>
      <c r="G68" s="38"/>
      <c r="H68" s="70">
        <f t="shared" si="0"/>
        <v>0</v>
      </c>
      <c r="I68" s="52"/>
      <c r="J68" s="55"/>
    </row>
    <row r="69" spans="2:10">
      <c r="B69" s="37"/>
      <c r="C69" s="38"/>
      <c r="D69" s="38"/>
      <c r="E69" s="69"/>
      <c r="F69" s="38"/>
      <c r="G69" s="38"/>
      <c r="H69" s="70">
        <f t="shared" si="0"/>
        <v>0</v>
      </c>
      <c r="I69" s="52"/>
      <c r="J69" s="55"/>
    </row>
    <row r="70" spans="2:10">
      <c r="B70" s="37"/>
      <c r="C70" s="38"/>
      <c r="D70" s="38"/>
      <c r="E70" s="69"/>
      <c r="F70" s="38"/>
      <c r="G70" s="38"/>
      <c r="H70" s="70">
        <f t="shared" si="0"/>
        <v>0</v>
      </c>
      <c r="I70" s="52"/>
      <c r="J70" s="55"/>
    </row>
    <row r="71" spans="2:10">
      <c r="B71" s="37"/>
      <c r="C71" s="38"/>
      <c r="D71" s="38"/>
      <c r="E71" s="69"/>
      <c r="F71" s="38"/>
      <c r="G71" s="38"/>
      <c r="H71" s="70">
        <f t="shared" si="0"/>
        <v>0</v>
      </c>
      <c r="I71" s="52"/>
      <c r="J71" s="55"/>
    </row>
    <row r="72" spans="2:10">
      <c r="B72" s="37"/>
      <c r="C72" s="38"/>
      <c r="D72" s="38"/>
      <c r="E72" s="69"/>
      <c r="F72" s="38"/>
      <c r="G72" s="38"/>
      <c r="H72" s="70">
        <f t="shared" si="0"/>
        <v>0</v>
      </c>
      <c r="I72" s="52"/>
      <c r="J72" s="55"/>
    </row>
    <row r="73" spans="2:10">
      <c r="B73" s="37"/>
      <c r="C73" s="38"/>
      <c r="D73" s="38"/>
      <c r="E73" s="69"/>
      <c r="F73" s="38"/>
      <c r="G73" s="38"/>
      <c r="H73" s="70">
        <f t="shared" si="0"/>
        <v>0</v>
      </c>
      <c r="I73" s="52"/>
      <c r="J73" s="55"/>
    </row>
    <row r="74" spans="2:10">
      <c r="B74" s="37"/>
      <c r="C74" s="38"/>
      <c r="D74" s="38"/>
      <c r="E74" s="69"/>
      <c r="F74" s="38"/>
      <c r="G74" s="38"/>
      <c r="H74" s="70">
        <f t="shared" si="0"/>
        <v>0</v>
      </c>
      <c r="I74" s="52"/>
      <c r="J74" s="55"/>
    </row>
    <row r="75" spans="2:10">
      <c r="B75" s="37"/>
      <c r="C75" s="38"/>
      <c r="D75" s="38"/>
      <c r="E75" s="69"/>
      <c r="F75" s="38"/>
      <c r="G75" s="38"/>
      <c r="H75" s="70">
        <f t="shared" si="0"/>
        <v>0</v>
      </c>
      <c r="I75" s="52"/>
      <c r="J75" s="55"/>
    </row>
    <row r="76" spans="2:10">
      <c r="B76" s="37"/>
      <c r="C76" s="38"/>
      <c r="D76" s="38"/>
      <c r="E76" s="69"/>
      <c r="F76" s="38"/>
      <c r="G76" s="38"/>
      <c r="H76" s="70">
        <f t="shared" si="0"/>
        <v>0</v>
      </c>
      <c r="I76" s="52"/>
      <c r="J76" s="55"/>
    </row>
    <row r="77" spans="2:10">
      <c r="B77" s="37"/>
      <c r="C77" s="38"/>
      <c r="D77" s="38"/>
      <c r="E77" s="69"/>
      <c r="F77" s="38"/>
      <c r="G77" s="38"/>
      <c r="H77" s="70">
        <f t="shared" si="0"/>
        <v>0</v>
      </c>
      <c r="I77" s="52"/>
      <c r="J77" s="55"/>
    </row>
    <row r="78" spans="2:10">
      <c r="B78" s="37"/>
      <c r="C78" s="38"/>
      <c r="D78" s="38"/>
      <c r="E78" s="69"/>
      <c r="F78" s="38"/>
      <c r="G78" s="38"/>
      <c r="H78" s="70">
        <f t="shared" si="0"/>
        <v>0</v>
      </c>
      <c r="I78" s="52"/>
      <c r="J78" s="55"/>
    </row>
    <row r="79" spans="2:10">
      <c r="B79" s="37"/>
      <c r="C79" s="38"/>
      <c r="D79" s="38"/>
      <c r="E79" s="69"/>
      <c r="F79" s="38"/>
      <c r="G79" s="38"/>
      <c r="H79" s="70">
        <f t="shared" si="0"/>
        <v>0</v>
      </c>
      <c r="I79" s="52"/>
      <c r="J79" s="55"/>
    </row>
    <row r="80" spans="2:10">
      <c r="B80" s="37"/>
      <c r="C80" s="38"/>
      <c r="D80" s="38"/>
      <c r="E80" s="69"/>
      <c r="F80" s="38"/>
      <c r="G80" s="38"/>
      <c r="H80" s="70">
        <f t="shared" si="0"/>
        <v>0</v>
      </c>
      <c r="I80" s="52"/>
      <c r="J80" s="55"/>
    </row>
    <row r="81" spans="2:10">
      <c r="B81" s="37"/>
      <c r="C81" s="38"/>
      <c r="D81" s="38"/>
      <c r="E81" s="69"/>
      <c r="F81" s="38"/>
      <c r="G81" s="38"/>
      <c r="H81" s="70">
        <f t="shared" si="0"/>
        <v>0</v>
      </c>
      <c r="I81" s="52"/>
      <c r="J81" s="55"/>
    </row>
    <row r="82" spans="2:10">
      <c r="B82" s="37"/>
      <c r="C82" s="38"/>
      <c r="D82" s="38"/>
      <c r="E82" s="69"/>
      <c r="F82" s="38"/>
      <c r="G82" s="38"/>
      <c r="H82" s="70">
        <f t="shared" si="0"/>
        <v>0</v>
      </c>
      <c r="I82" s="52"/>
      <c r="J82" s="55"/>
    </row>
    <row r="83" spans="2:10">
      <c r="B83" s="37"/>
      <c r="C83" s="38"/>
      <c r="D83" s="38"/>
      <c r="E83" s="69"/>
      <c r="F83" s="38"/>
      <c r="G83" s="38"/>
      <c r="H83" s="70">
        <f t="shared" si="0"/>
        <v>0</v>
      </c>
      <c r="I83" s="52"/>
      <c r="J83" s="55"/>
    </row>
    <row r="84" spans="2:10">
      <c r="B84" s="37"/>
      <c r="C84" s="38"/>
      <c r="D84" s="38"/>
      <c r="E84" s="69"/>
      <c r="F84" s="38"/>
      <c r="G84" s="38"/>
      <c r="H84" s="70">
        <f t="shared" si="0"/>
        <v>0</v>
      </c>
      <c r="I84" s="52"/>
      <c r="J84" s="55"/>
    </row>
    <row r="85" spans="2:10">
      <c r="B85" s="37"/>
      <c r="C85" s="38"/>
      <c r="D85" s="38"/>
      <c r="E85" s="69"/>
      <c r="F85" s="38"/>
      <c r="G85" s="38"/>
      <c r="H85" s="70">
        <f t="shared" si="0"/>
        <v>0</v>
      </c>
      <c r="I85" s="52"/>
      <c r="J85" s="55"/>
    </row>
    <row r="86" spans="2:10">
      <c r="B86" s="37"/>
      <c r="C86" s="38"/>
      <c r="D86" s="38"/>
      <c r="E86" s="69"/>
      <c r="F86" s="38"/>
      <c r="G86" s="38"/>
      <c r="H86" s="70">
        <f t="shared" si="0"/>
        <v>0</v>
      </c>
      <c r="I86" s="52"/>
      <c r="J86" s="55"/>
    </row>
    <row r="87" spans="2:10">
      <c r="B87" s="37"/>
      <c r="C87" s="38"/>
      <c r="D87" s="38"/>
      <c r="E87" s="69"/>
      <c r="F87" s="38"/>
      <c r="G87" s="38"/>
      <c r="H87" s="70">
        <f t="shared" si="0"/>
        <v>0</v>
      </c>
      <c r="I87" s="52"/>
      <c r="J87" s="55"/>
    </row>
    <row r="88" spans="2:10">
      <c r="B88" s="37"/>
      <c r="C88" s="38"/>
      <c r="D88" s="38"/>
      <c r="E88" s="69"/>
      <c r="F88" s="38"/>
      <c r="G88" s="38"/>
      <c r="H88" s="70">
        <f t="shared" si="0"/>
        <v>0</v>
      </c>
      <c r="I88" s="52"/>
      <c r="J88" s="55"/>
    </row>
    <row r="89" spans="2:10">
      <c r="B89" s="37"/>
      <c r="C89" s="38"/>
      <c r="D89" s="38"/>
      <c r="E89" s="69"/>
      <c r="F89" s="38"/>
      <c r="G89" s="38"/>
      <c r="H89" s="70">
        <f t="shared" si="0"/>
        <v>0</v>
      </c>
      <c r="I89" s="52"/>
      <c r="J89" s="55"/>
    </row>
    <row r="90" spans="2:10">
      <c r="B90" s="37"/>
      <c r="C90" s="38"/>
      <c r="D90" s="38"/>
      <c r="E90" s="69"/>
      <c r="F90" s="38"/>
      <c r="G90" s="38"/>
      <c r="H90" s="70">
        <f t="shared" si="0"/>
        <v>0</v>
      </c>
      <c r="I90" s="52"/>
      <c r="J90" s="55"/>
    </row>
    <row r="91" spans="2:10">
      <c r="B91" s="37"/>
      <c r="C91" s="38"/>
      <c r="D91" s="38"/>
      <c r="E91" s="69"/>
      <c r="F91" s="38"/>
      <c r="G91" s="38"/>
      <c r="H91" s="70">
        <f t="shared" si="0"/>
        <v>0</v>
      </c>
      <c r="I91" s="52"/>
      <c r="J91" s="55"/>
    </row>
    <row r="92" spans="2:10">
      <c r="B92" s="37"/>
      <c r="C92" s="38"/>
      <c r="D92" s="38"/>
      <c r="E92" s="69"/>
      <c r="F92" s="38"/>
      <c r="G92" s="38"/>
      <c r="H92" s="70">
        <f t="shared" si="0"/>
        <v>0</v>
      </c>
      <c r="I92" s="52"/>
      <c r="J92" s="55"/>
    </row>
    <row r="93" spans="2:10">
      <c r="B93" s="37"/>
      <c r="C93" s="38"/>
      <c r="D93" s="38"/>
      <c r="E93" s="69"/>
      <c r="F93" s="38"/>
      <c r="G93" s="38"/>
      <c r="H93" s="70">
        <f t="shared" si="0"/>
        <v>0</v>
      </c>
      <c r="I93" s="52"/>
      <c r="J93" s="55"/>
    </row>
    <row r="94" spans="2:10" ht="17" thickBot="1">
      <c r="B94" s="37"/>
      <c r="C94" s="38"/>
      <c r="D94" s="38"/>
      <c r="E94" s="69"/>
      <c r="F94" s="38"/>
      <c r="G94" s="38"/>
      <c r="H94" s="70">
        <f t="shared" si="0"/>
        <v>0</v>
      </c>
      <c r="I94" s="52"/>
      <c r="J94" s="55"/>
    </row>
    <row r="95" spans="2:10" ht="17" thickBot="1">
      <c r="B95" s="29"/>
      <c r="C95" s="30"/>
      <c r="D95" s="30"/>
      <c r="E95" s="31"/>
      <c r="F95" s="35"/>
      <c r="G95" s="32" t="s">
        <v>4</v>
      </c>
      <c r="H95" s="33">
        <f>SUM(H42:H94)</f>
        <v>202.10999999999999</v>
      </c>
      <c r="I95" s="54">
        <f>SUM(I42:I94)</f>
        <v>0</v>
      </c>
      <c r="J95" s="56"/>
    </row>
  </sheetData>
  <sheetProtection sheet="1" objects="1" scenarios="1"/>
  <mergeCells count="5">
    <mergeCell ref="N9:R9"/>
    <mergeCell ref="S9:W9"/>
    <mergeCell ref="F9:H9"/>
    <mergeCell ref="B9:E9"/>
    <mergeCell ref="I9:M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Reimbursement Sheet</vt:lpstr>
      <vt:lpstr>Example Sheet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Susanna Taft</dc:creator>
  <cp:lastModifiedBy>Susanna Taft</cp:lastModifiedBy>
  <dcterms:created xsi:type="dcterms:W3CDTF">2020-05-13T15:56:36Z</dcterms:created>
  <dcterms:modified xsi:type="dcterms:W3CDTF">2020-06-05T18:58:58Z</dcterms:modified>
</cp:coreProperties>
</file>